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9435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S9" i="13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8"/>
  <c r="P34"/>
  <c r="P33"/>
  <c r="P32"/>
  <c r="P31"/>
  <c r="P25"/>
  <c r="P26"/>
  <c r="P27"/>
  <c r="P28"/>
  <c r="P29"/>
  <c r="P30"/>
  <c r="P24"/>
  <c r="P23"/>
  <c r="P19"/>
  <c r="P20"/>
  <c r="P21"/>
  <c r="P22"/>
  <c r="P18"/>
  <c r="P17"/>
  <c r="P16"/>
  <c r="P15"/>
  <c r="P14"/>
  <c r="P13"/>
  <c r="P12"/>
  <c r="P11"/>
  <c r="P10"/>
  <c r="P9"/>
  <c r="P8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<sst xmlns="http://schemas.openxmlformats.org/spreadsheetml/2006/main" count="88" uniqueCount="84">
  <si>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</si>
  <si>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</si>
  <si>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</si>
  <si>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</si>
  <si>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</si>
  <si>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</si>
  <si>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</si>
  <si>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</si>
  <si>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</si>
  <si>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</si>
  <si>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</si>
  <si>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</si>
  <si>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</si>
  <si>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</si>
  <si>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</si>
  <si>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</si>
  <si>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</si>
  <si>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</si>
  <si>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</si>
  <si>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</si>
  <si>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>STUDIJSKI PROGRAM: HEMIJSKA TEHNOLOGIJA</t>
  </si>
  <si>
    <t xml:space="preserve">STUDIJE: OSNOVNE 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</si>
  <si>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</si>
  <si>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</si>
  <si>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I</t>
  </si>
  <si>
    <t>II</t>
  </si>
  <si>
    <t>PREDLOG
OCJENE</t>
  </si>
  <si>
    <r>
      <t xml:space="preserve">     SARADNIK: </t>
    </r>
    <r>
      <rPr>
        <b/>
        <sz val="10"/>
        <rFont val="Arial"/>
        <family val="2"/>
      </rPr>
      <t>Msc Mia Vlahović</t>
    </r>
  </si>
  <si>
    <t>35/16</t>
  </si>
  <si>
    <t>Nikčević Gorica</t>
  </si>
  <si>
    <t>36/16</t>
  </si>
  <si>
    <t xml:space="preserve">Guberinić Dragana </t>
  </si>
  <si>
    <t>39/16</t>
  </si>
  <si>
    <t>Čukić Danijela</t>
  </si>
  <si>
    <t>2/15</t>
  </si>
  <si>
    <t>Andrijević Dragana</t>
  </si>
  <si>
    <t>3/15</t>
  </si>
  <si>
    <t>Ćatović Ervin</t>
  </si>
  <si>
    <t>4/15</t>
  </si>
  <si>
    <t>Tomić Milica</t>
  </si>
  <si>
    <t>9/15</t>
  </si>
  <si>
    <t>Rakočević Jovana</t>
  </si>
  <si>
    <t>10/15</t>
  </si>
  <si>
    <t xml:space="preserve">Bulajić Jasna </t>
  </si>
  <si>
    <t>12/15</t>
  </si>
  <si>
    <t>Tepavčević Nina</t>
  </si>
  <si>
    <t>14/15</t>
  </si>
  <si>
    <t>Miljanić Jovana</t>
  </si>
  <si>
    <t>15/15</t>
  </si>
  <si>
    <t>Karadžić Branka</t>
  </si>
  <si>
    <t>16/15</t>
  </si>
  <si>
    <t>Srdan Vanja</t>
  </si>
  <si>
    <t>18/15</t>
  </si>
  <si>
    <t>Goranović Slađana</t>
  </si>
  <si>
    <t>20/15</t>
  </si>
  <si>
    <t>Stanišić Ana</t>
  </si>
  <si>
    <t>26/15</t>
  </si>
  <si>
    <t>Perišić Ivana</t>
  </si>
  <si>
    <t>27/15</t>
  </si>
  <si>
    <t>Zindović Bojana</t>
  </si>
  <si>
    <t>32/15</t>
  </si>
  <si>
    <t>Đurđević Lida</t>
  </si>
  <si>
    <t>36/15</t>
  </si>
  <si>
    <t>Medojević Valentina</t>
  </si>
  <si>
    <t>9/14</t>
  </si>
  <si>
    <t>Kastratović Ksenija</t>
  </si>
  <si>
    <t>15/14</t>
  </si>
  <si>
    <t>Šabotić Bisa</t>
  </si>
  <si>
    <t>20/14</t>
  </si>
  <si>
    <t>Nikić Dajana</t>
  </si>
  <si>
    <t>22/14</t>
  </si>
  <si>
    <t>Raičević Jovana</t>
  </si>
  <si>
    <t>3/13</t>
  </si>
  <si>
    <t>Popović Marijana</t>
  </si>
  <si>
    <t>19/13</t>
  </si>
  <si>
    <t>Kuč Amra</t>
  </si>
  <si>
    <t>27/13</t>
  </si>
  <si>
    <t xml:space="preserve">Milićević Martina </t>
  </si>
  <si>
    <t>5/12</t>
  </si>
  <si>
    <t>Pečurica Miloš</t>
  </si>
  <si>
    <t>24/12</t>
  </si>
  <si>
    <t>Janković Marija</t>
  </si>
  <si>
    <t>PREDMET: Hemijska veza i struktura molekula</t>
  </si>
  <si>
    <t>AKTIVNOSTI NA NASTAVI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</si>
</sst>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2" fontId="1" fillId="0" borderId="5" xfId="1" applyNumberFormat="1" applyBorder="1" applyAlignment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4" fillId="0" borderId="4" xfId="1" applyFont="1" applyBorder="1" applyAlignment="1">
      <alignment vertical="center" wrapText="1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10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88" zoomScaleNormal="88" workbookViewId="0">
      <selection activeCell="C6" sqref="C6:D7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6" width="5" style="1" customWidth="1"/>
    <col min="7" max="8" width="3.85546875" style="1" hidden="1" customWidth="1"/>
    <col min="9" max="9" width="1" style="1" customWidth="1"/>
    <col min="10" max="10" width="2.5703125" style="1" customWidth="1"/>
    <col min="11" max="11" width="3" style="1" customWidth="1"/>
    <col min="12" max="12" width="6.7109375" style="1" customWidth="1"/>
    <col min="13" max="13" width="7" style="1" customWidth="1"/>
    <col min="14" max="14" width="5.42578125" style="1" hidden="1" customWidth="1"/>
    <col min="15" max="15" width="6.7109375" style="1" customWidth="1"/>
    <col min="16" max="16" width="6.42578125" style="1" customWidth="1"/>
    <col min="17" max="17" width="8.28515625" style="1" customWidth="1"/>
    <col min="18" max="18" width="10.28515625" style="1" customWidth="1"/>
    <col min="19" max="19" width="10.7109375" style="1" customWidth="1"/>
    <col min="20" max="20" width="10.28515625" style="1" customWidth="1"/>
    <col min="21" max="21" width="7.28515625" style="1" customWidth="1"/>
    <col min="22" max="16384" width="9.140625" style="1"/>
  </cols>
  <sheetData>
    <row r="1" spans="1:21" ht="18.7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85" t="s">
        <v>19</v>
      </c>
      <c r="S1" s="86"/>
      <c r="T1" s="86"/>
      <c r="U1" s="87"/>
    </row>
    <row r="2" spans="1:21" ht="16.5" customHeight="1">
      <c r="A2" s="52" t="s">
        <v>20</v>
      </c>
      <c r="B2" s="53"/>
      <c r="C2" s="54"/>
      <c r="D2" s="54"/>
      <c r="E2" s="54"/>
      <c r="F2" s="54"/>
      <c r="G2" s="54"/>
      <c r="H2" s="54"/>
      <c r="I2" s="54"/>
      <c r="J2" s="54"/>
      <c r="K2" s="55"/>
      <c r="L2" s="98" t="s">
        <v>21</v>
      </c>
      <c r="M2" s="99"/>
      <c r="N2" s="99"/>
      <c r="O2" s="99"/>
      <c r="P2" s="99"/>
      <c r="Q2" s="99"/>
      <c r="R2" s="99"/>
      <c r="S2" s="99"/>
      <c r="T2" s="99"/>
      <c r="U2" s="100"/>
    </row>
    <row r="3" spans="1:21" ht="31.5" customHeight="1">
      <c r="A3" s="56" t="s">
        <v>82</v>
      </c>
      <c r="B3" s="57"/>
      <c r="C3" s="58"/>
      <c r="D3" s="59" t="s">
        <v>22</v>
      </c>
      <c r="E3" s="60"/>
      <c r="F3" s="60"/>
      <c r="G3" s="61"/>
      <c r="H3" s="62" t="s">
        <v>23</v>
      </c>
      <c r="I3" s="63"/>
      <c r="J3" s="63"/>
      <c r="K3" s="63"/>
      <c r="L3" s="64"/>
      <c r="M3" s="65"/>
      <c r="N3" s="101" t="s">
        <v>27</v>
      </c>
      <c r="O3" s="102"/>
      <c r="P3" s="102"/>
      <c r="Q3" s="102"/>
      <c r="R3" s="102"/>
      <c r="S3" s="102"/>
      <c r="T3" s="102"/>
      <c r="U3" s="103"/>
    </row>
    <row r="4" spans="1:21" ht="9" customHeight="1"/>
    <row r="5" spans="1:21" ht="21" customHeight="1">
      <c r="A5" s="66" t="s">
        <v>1</v>
      </c>
      <c r="B5" s="69" t="s">
        <v>2</v>
      </c>
      <c r="C5" s="47" t="s">
        <v>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91" t="s">
        <v>18</v>
      </c>
      <c r="T5" s="92"/>
      <c r="U5" s="95" t="s">
        <v>26</v>
      </c>
    </row>
    <row r="6" spans="1:21" ht="23.25" customHeight="1">
      <c r="A6" s="67"/>
      <c r="B6" s="70"/>
      <c r="C6" s="75" t="s">
        <v>83</v>
      </c>
      <c r="D6" s="76"/>
      <c r="E6" s="59" t="s">
        <v>17</v>
      </c>
      <c r="F6" s="60"/>
      <c r="G6" s="60"/>
      <c r="H6" s="60"/>
      <c r="I6" s="60" t="s">
        <v>11</v>
      </c>
      <c r="J6" s="60"/>
      <c r="K6" s="60"/>
      <c r="L6" s="60"/>
      <c r="M6" s="60"/>
      <c r="N6" s="60"/>
      <c r="O6" s="61"/>
      <c r="P6" s="79" t="s">
        <v>14</v>
      </c>
      <c r="Q6" s="50" t="s">
        <v>4</v>
      </c>
      <c r="R6" s="51"/>
      <c r="S6" s="93"/>
      <c r="T6" s="94"/>
      <c r="U6" s="96"/>
    </row>
    <row r="7" spans="1:21" ht="32.25" customHeight="1" thickBot="1">
      <c r="A7" s="68"/>
      <c r="B7" s="71"/>
      <c r="C7" s="77"/>
      <c r="D7" s="78"/>
      <c r="E7" s="4" t="s">
        <v>24</v>
      </c>
      <c r="F7" s="72" t="s">
        <v>25</v>
      </c>
      <c r="G7" s="73"/>
      <c r="H7" s="74"/>
      <c r="I7" s="72" t="s">
        <v>24</v>
      </c>
      <c r="J7" s="73"/>
      <c r="K7" s="74"/>
      <c r="L7" s="4" t="s">
        <v>12</v>
      </c>
      <c r="M7" s="4" t="s">
        <v>25</v>
      </c>
      <c r="N7" s="11"/>
      <c r="O7" s="4" t="s">
        <v>13</v>
      </c>
      <c r="P7" s="80"/>
      <c r="Q7" s="25" t="s">
        <v>15</v>
      </c>
      <c r="R7" s="24" t="s">
        <v>16</v>
      </c>
      <c r="S7" s="37" t="s">
        <v>15</v>
      </c>
      <c r="T7" s="37" t="s">
        <v>16</v>
      </c>
      <c r="U7" s="97"/>
    </row>
    <row r="8" spans="1:21" ht="13.5" thickTop="1">
      <c r="A8" s="40" t="s">
        <v>28</v>
      </c>
      <c r="B8" s="22" t="s">
        <v>29</v>
      </c>
      <c r="C8" s="44">
        <v>8</v>
      </c>
      <c r="D8" s="46"/>
      <c r="E8" s="6">
        <v>1</v>
      </c>
      <c r="F8" s="44">
        <v>1</v>
      </c>
      <c r="G8" s="45"/>
      <c r="H8" s="46"/>
      <c r="I8" s="44">
        <v>17.5</v>
      </c>
      <c r="J8" s="45"/>
      <c r="K8" s="46"/>
      <c r="L8" s="21"/>
      <c r="M8" s="21">
        <v>15</v>
      </c>
      <c r="N8" s="21"/>
      <c r="O8" s="7"/>
      <c r="P8" s="5">
        <f>SUM(C8:M8)</f>
        <v>42.5</v>
      </c>
      <c r="Q8" s="5">
        <v>5.5</v>
      </c>
      <c r="R8" s="2"/>
      <c r="S8" s="8">
        <f>SUM(P8:Q8)</f>
        <v>48</v>
      </c>
      <c r="T8" s="8"/>
      <c r="U8" s="26"/>
    </row>
    <row r="9" spans="1:21">
      <c r="A9" s="40" t="s">
        <v>30</v>
      </c>
      <c r="B9" s="22" t="s">
        <v>31</v>
      </c>
      <c r="C9" s="44">
        <v>7.6</v>
      </c>
      <c r="D9" s="46"/>
      <c r="E9" s="6">
        <v>1</v>
      </c>
      <c r="F9" s="6">
        <v>1</v>
      </c>
      <c r="G9" s="7"/>
      <c r="H9" s="7"/>
      <c r="I9" s="44">
        <v>14</v>
      </c>
      <c r="J9" s="45"/>
      <c r="K9" s="46"/>
      <c r="L9" s="21"/>
      <c r="M9" s="21">
        <v>20</v>
      </c>
      <c r="N9" s="20"/>
      <c r="O9" s="15"/>
      <c r="P9" s="5">
        <f>SUM(C9:M9)</f>
        <v>43.6</v>
      </c>
      <c r="Q9" s="5">
        <v>11</v>
      </c>
      <c r="R9" s="2"/>
      <c r="S9" s="8">
        <f t="shared" ref="S9:S34" si="0">SUM(P9:Q9)</f>
        <v>54.6</v>
      </c>
      <c r="T9" s="8"/>
      <c r="U9" s="26"/>
    </row>
    <row r="10" spans="1:21">
      <c r="A10" s="40" t="s">
        <v>32</v>
      </c>
      <c r="B10" s="22" t="s">
        <v>33</v>
      </c>
      <c r="C10" s="44">
        <v>8</v>
      </c>
      <c r="D10" s="46"/>
      <c r="E10" s="6">
        <v>1</v>
      </c>
      <c r="F10" s="6">
        <v>1</v>
      </c>
      <c r="G10" s="7"/>
      <c r="H10" s="7"/>
      <c r="I10" s="44">
        <v>12</v>
      </c>
      <c r="J10" s="45"/>
      <c r="K10" s="46"/>
      <c r="L10" s="21">
        <v>19</v>
      </c>
      <c r="M10" s="21">
        <v>18</v>
      </c>
      <c r="N10" s="20"/>
      <c r="O10" s="15"/>
      <c r="P10" s="5">
        <f>SUM(C10:F10,L10,M10)</f>
        <v>47</v>
      </c>
      <c r="Q10" s="5"/>
      <c r="R10" s="2"/>
      <c r="S10" s="8">
        <f t="shared" si="0"/>
        <v>47</v>
      </c>
      <c r="T10" s="8"/>
      <c r="U10" s="26"/>
    </row>
    <row r="11" spans="1:21">
      <c r="A11" s="40" t="s">
        <v>34</v>
      </c>
      <c r="B11" s="22" t="s">
        <v>35</v>
      </c>
      <c r="C11" s="44">
        <v>8</v>
      </c>
      <c r="D11" s="46"/>
      <c r="E11" s="6">
        <v>1</v>
      </c>
      <c r="F11" s="6">
        <v>1</v>
      </c>
      <c r="G11" s="7"/>
      <c r="H11" s="7"/>
      <c r="I11" s="44">
        <v>14</v>
      </c>
      <c r="J11" s="45"/>
      <c r="K11" s="46"/>
      <c r="L11" s="21"/>
      <c r="M11" s="21">
        <v>20</v>
      </c>
      <c r="N11" s="20"/>
      <c r="O11" s="15"/>
      <c r="P11" s="5">
        <f>SUM(C11:M11)</f>
        <v>44</v>
      </c>
      <c r="Q11" s="5">
        <v>12.5</v>
      </c>
      <c r="R11" s="2"/>
      <c r="S11" s="8">
        <f t="shared" si="0"/>
        <v>56.5</v>
      </c>
      <c r="T11" s="8"/>
      <c r="U11" s="26"/>
    </row>
    <row r="12" spans="1:21">
      <c r="A12" s="40" t="s">
        <v>36</v>
      </c>
      <c r="B12" s="22" t="s">
        <v>37</v>
      </c>
      <c r="C12" s="44">
        <v>8</v>
      </c>
      <c r="D12" s="46"/>
      <c r="E12" s="6">
        <v>1</v>
      </c>
      <c r="F12" s="6">
        <v>1</v>
      </c>
      <c r="G12" s="7"/>
      <c r="H12" s="7"/>
      <c r="I12" s="44"/>
      <c r="J12" s="45"/>
      <c r="K12" s="46"/>
      <c r="L12" s="21"/>
      <c r="M12" s="21">
        <v>20</v>
      </c>
      <c r="N12" s="20"/>
      <c r="O12" s="15"/>
      <c r="P12" s="5">
        <f>SUM(C12:M12)</f>
        <v>30</v>
      </c>
      <c r="Q12" s="5"/>
      <c r="R12" s="2"/>
      <c r="S12" s="8">
        <f t="shared" si="0"/>
        <v>30</v>
      </c>
      <c r="T12" s="8"/>
      <c r="U12" s="26"/>
    </row>
    <row r="13" spans="1:21">
      <c r="A13" s="40" t="s">
        <v>38</v>
      </c>
      <c r="B13" s="22" t="s">
        <v>39</v>
      </c>
      <c r="C13" s="44">
        <v>8</v>
      </c>
      <c r="D13" s="46"/>
      <c r="E13" s="6">
        <v>1</v>
      </c>
      <c r="F13" s="6">
        <v>1</v>
      </c>
      <c r="G13" s="7"/>
      <c r="H13" s="7"/>
      <c r="I13" s="44">
        <v>11</v>
      </c>
      <c r="J13" s="45"/>
      <c r="K13" s="46"/>
      <c r="L13" s="21">
        <v>13.5</v>
      </c>
      <c r="M13" s="21">
        <v>20</v>
      </c>
      <c r="N13" s="20"/>
      <c r="O13" s="15"/>
      <c r="P13" s="5">
        <f>SUM(C13:F13,L13:M13)</f>
        <v>43.5</v>
      </c>
      <c r="Q13" s="5">
        <v>9.5</v>
      </c>
      <c r="R13" s="2"/>
      <c r="S13" s="8">
        <f t="shared" si="0"/>
        <v>53</v>
      </c>
      <c r="T13" s="8"/>
      <c r="U13" s="26"/>
    </row>
    <row r="14" spans="1:21">
      <c r="A14" s="40" t="s">
        <v>40</v>
      </c>
      <c r="B14" s="22" t="s">
        <v>41</v>
      </c>
      <c r="C14" s="44">
        <v>7.6</v>
      </c>
      <c r="D14" s="46"/>
      <c r="E14" s="6">
        <v>1</v>
      </c>
      <c r="F14" s="6">
        <v>1</v>
      </c>
      <c r="G14" s="7"/>
      <c r="H14" s="7"/>
      <c r="I14" s="44">
        <v>17</v>
      </c>
      <c r="J14" s="45"/>
      <c r="K14" s="46"/>
      <c r="L14" s="21"/>
      <c r="M14" s="21">
        <v>18</v>
      </c>
      <c r="N14" s="20"/>
      <c r="O14" s="15"/>
      <c r="P14" s="5">
        <f>SUM(C14:M14)</f>
        <v>44.6</v>
      </c>
      <c r="Q14" s="5"/>
      <c r="R14" s="2"/>
      <c r="S14" s="8">
        <f t="shared" si="0"/>
        <v>44.6</v>
      </c>
      <c r="T14" s="8"/>
      <c r="U14" s="26"/>
    </row>
    <row r="15" spans="1:21">
      <c r="A15" s="40" t="s">
        <v>42</v>
      </c>
      <c r="B15" s="22" t="s">
        <v>43</v>
      </c>
      <c r="C15" s="44">
        <v>8</v>
      </c>
      <c r="D15" s="46"/>
      <c r="E15" s="6">
        <v>1</v>
      </c>
      <c r="F15" s="6">
        <v>1</v>
      </c>
      <c r="G15" s="7"/>
      <c r="H15" s="7"/>
      <c r="I15" s="44">
        <v>9</v>
      </c>
      <c r="J15" s="45"/>
      <c r="K15" s="46"/>
      <c r="L15" s="21">
        <v>20</v>
      </c>
      <c r="M15" s="21">
        <v>13</v>
      </c>
      <c r="N15" s="20"/>
      <c r="O15" s="15"/>
      <c r="P15" s="5">
        <f>SUM(C15:F15,L15:M15)</f>
        <v>43</v>
      </c>
      <c r="Q15" s="5">
        <v>12</v>
      </c>
      <c r="R15" s="2"/>
      <c r="S15" s="8">
        <f t="shared" si="0"/>
        <v>55</v>
      </c>
      <c r="T15" s="8"/>
      <c r="U15" s="26"/>
    </row>
    <row r="16" spans="1:21">
      <c r="A16" s="40" t="s">
        <v>44</v>
      </c>
      <c r="B16" s="22" t="s">
        <v>45</v>
      </c>
      <c r="C16" s="44">
        <v>8</v>
      </c>
      <c r="D16" s="46"/>
      <c r="E16" s="6">
        <v>1</v>
      </c>
      <c r="F16" s="6">
        <v>1</v>
      </c>
      <c r="G16" s="7"/>
      <c r="H16" s="7"/>
      <c r="I16" s="44">
        <v>18.5</v>
      </c>
      <c r="J16" s="45"/>
      <c r="K16" s="46"/>
      <c r="L16" s="21"/>
      <c r="M16" s="21">
        <v>20</v>
      </c>
      <c r="N16" s="20"/>
      <c r="O16" s="15"/>
      <c r="P16" s="5">
        <f>SUM(C16:M16)</f>
        <v>48.5</v>
      </c>
      <c r="Q16" s="5">
        <v>12</v>
      </c>
      <c r="R16" s="2"/>
      <c r="S16" s="8">
        <f t="shared" si="0"/>
        <v>60.5</v>
      </c>
      <c r="T16" s="8"/>
      <c r="U16" s="26"/>
    </row>
    <row r="17" spans="1:21">
      <c r="A17" s="40" t="s">
        <v>46</v>
      </c>
      <c r="B17" s="22" t="s">
        <v>47</v>
      </c>
      <c r="C17" s="44">
        <v>7.6</v>
      </c>
      <c r="D17" s="46"/>
      <c r="E17" s="6">
        <v>1</v>
      </c>
      <c r="F17" s="7">
        <v>1</v>
      </c>
      <c r="G17" s="7"/>
      <c r="H17" s="7"/>
      <c r="I17" s="44">
        <v>8</v>
      </c>
      <c r="J17" s="45"/>
      <c r="K17" s="46"/>
      <c r="L17" s="21">
        <v>19</v>
      </c>
      <c r="M17" s="21">
        <v>10</v>
      </c>
      <c r="N17" s="20"/>
      <c r="O17" s="15"/>
      <c r="P17" s="5">
        <f>SUM(C17:F17,L17:M17)</f>
        <v>38.6</v>
      </c>
      <c r="Q17" s="5"/>
      <c r="R17" s="2"/>
      <c r="S17" s="8">
        <f t="shared" si="0"/>
        <v>38.6</v>
      </c>
      <c r="T17" s="8"/>
      <c r="U17" s="26"/>
    </row>
    <row r="18" spans="1:21">
      <c r="A18" s="40" t="s">
        <v>48</v>
      </c>
      <c r="B18" s="22" t="s">
        <v>49</v>
      </c>
      <c r="C18" s="44">
        <v>7.6</v>
      </c>
      <c r="D18" s="46"/>
      <c r="E18" s="6">
        <v>1</v>
      </c>
      <c r="F18" s="6">
        <v>1</v>
      </c>
      <c r="G18" s="7"/>
      <c r="H18" s="7"/>
      <c r="I18" s="44">
        <v>15.5</v>
      </c>
      <c r="J18" s="45"/>
      <c r="K18" s="46"/>
      <c r="L18" s="21"/>
      <c r="M18" s="21">
        <v>8</v>
      </c>
      <c r="N18" s="20"/>
      <c r="O18" s="15"/>
      <c r="P18" s="5">
        <f>SUM(C18:M18)</f>
        <v>33.1</v>
      </c>
      <c r="Q18" s="5">
        <v>7</v>
      </c>
      <c r="R18" s="2"/>
      <c r="S18" s="8">
        <f t="shared" si="0"/>
        <v>40.1</v>
      </c>
      <c r="T18" s="8"/>
      <c r="U18" s="26"/>
    </row>
    <row r="19" spans="1:21">
      <c r="A19" s="40" t="s">
        <v>50</v>
      </c>
      <c r="B19" s="22" t="s">
        <v>51</v>
      </c>
      <c r="C19" s="44">
        <v>7.6</v>
      </c>
      <c r="D19" s="46"/>
      <c r="E19" s="6">
        <v>1</v>
      </c>
      <c r="F19" s="6">
        <v>1</v>
      </c>
      <c r="G19" s="7"/>
      <c r="H19" s="7"/>
      <c r="I19" s="44">
        <v>10.5</v>
      </c>
      <c r="J19" s="45"/>
      <c r="K19" s="46"/>
      <c r="L19" s="21"/>
      <c r="M19" s="21">
        <v>20</v>
      </c>
      <c r="N19" s="20"/>
      <c r="O19" s="15"/>
      <c r="P19" s="5">
        <f t="shared" ref="P19:P22" si="1">SUM(C19:M19)</f>
        <v>40.1</v>
      </c>
      <c r="Q19" s="5">
        <v>6.5</v>
      </c>
      <c r="R19" s="2"/>
      <c r="S19" s="8">
        <f t="shared" si="0"/>
        <v>46.6</v>
      </c>
      <c r="T19" s="8"/>
      <c r="U19" s="26"/>
    </row>
    <row r="20" spans="1:21">
      <c r="A20" s="40" t="s">
        <v>52</v>
      </c>
      <c r="B20" s="22" t="s">
        <v>53</v>
      </c>
      <c r="C20" s="44">
        <v>7.6</v>
      </c>
      <c r="D20" s="46"/>
      <c r="E20" s="6">
        <v>1</v>
      </c>
      <c r="F20" s="7">
        <v>1</v>
      </c>
      <c r="G20" s="7"/>
      <c r="H20" s="7"/>
      <c r="I20" s="44">
        <v>17.5</v>
      </c>
      <c r="J20" s="45"/>
      <c r="K20" s="46"/>
      <c r="L20" s="21"/>
      <c r="M20" s="21">
        <v>20</v>
      </c>
      <c r="N20" s="19"/>
      <c r="O20" s="15"/>
      <c r="P20" s="5">
        <f t="shared" si="1"/>
        <v>47.1</v>
      </c>
      <c r="Q20" s="5">
        <v>13.5</v>
      </c>
      <c r="R20" s="2"/>
      <c r="S20" s="8">
        <f t="shared" si="0"/>
        <v>60.6</v>
      </c>
      <c r="T20" s="8"/>
      <c r="U20" s="26"/>
    </row>
    <row r="21" spans="1:21">
      <c r="A21" s="40" t="s">
        <v>54</v>
      </c>
      <c r="B21" s="22" t="s">
        <v>55</v>
      </c>
      <c r="C21" s="44">
        <v>8</v>
      </c>
      <c r="D21" s="46"/>
      <c r="E21" s="6">
        <v>1</v>
      </c>
      <c r="F21" s="6">
        <v>1</v>
      </c>
      <c r="G21" s="7"/>
      <c r="H21" s="7"/>
      <c r="I21" s="44">
        <v>15</v>
      </c>
      <c r="J21" s="45"/>
      <c r="K21" s="46"/>
      <c r="L21" s="21"/>
      <c r="M21" s="21">
        <v>14</v>
      </c>
      <c r="N21" s="12"/>
      <c r="O21" s="15"/>
      <c r="P21" s="5">
        <f t="shared" si="1"/>
        <v>39</v>
      </c>
      <c r="Q21" s="5">
        <v>11</v>
      </c>
      <c r="R21" s="2"/>
      <c r="S21" s="8">
        <f t="shared" si="0"/>
        <v>50</v>
      </c>
      <c r="T21" s="8"/>
      <c r="U21" s="26"/>
    </row>
    <row r="22" spans="1:21">
      <c r="A22" s="40" t="s">
        <v>56</v>
      </c>
      <c r="B22" s="43" t="s">
        <v>57</v>
      </c>
      <c r="C22" s="44">
        <v>8</v>
      </c>
      <c r="D22" s="46"/>
      <c r="E22" s="6">
        <v>1</v>
      </c>
      <c r="F22" s="6">
        <v>1</v>
      </c>
      <c r="G22" s="8"/>
      <c r="H22" s="8"/>
      <c r="I22" s="44">
        <v>18</v>
      </c>
      <c r="J22" s="45"/>
      <c r="K22" s="46"/>
      <c r="L22" s="21"/>
      <c r="M22" s="21">
        <v>20</v>
      </c>
      <c r="N22" s="12"/>
      <c r="O22" s="38"/>
      <c r="P22" s="5">
        <f t="shared" si="1"/>
        <v>48</v>
      </c>
      <c r="Q22" s="5">
        <v>22.5</v>
      </c>
      <c r="R22" s="2"/>
      <c r="S22" s="8">
        <f t="shared" si="0"/>
        <v>70.5</v>
      </c>
      <c r="T22" s="8"/>
      <c r="U22" s="26"/>
    </row>
    <row r="23" spans="1:21">
      <c r="A23" s="40" t="s">
        <v>58</v>
      </c>
      <c r="B23" s="22" t="s">
        <v>59</v>
      </c>
      <c r="C23" s="44">
        <v>8</v>
      </c>
      <c r="D23" s="46"/>
      <c r="E23" s="7">
        <v>1</v>
      </c>
      <c r="F23" s="7">
        <v>1</v>
      </c>
      <c r="G23" s="7"/>
      <c r="H23" s="7"/>
      <c r="I23" s="44">
        <v>20</v>
      </c>
      <c r="J23" s="45"/>
      <c r="K23" s="46"/>
      <c r="L23" s="21"/>
      <c r="M23" s="21">
        <v>15</v>
      </c>
      <c r="N23" s="12"/>
      <c r="O23" s="15">
        <v>20</v>
      </c>
      <c r="P23" s="5">
        <f>SUM(C23:L23,O23)</f>
        <v>50</v>
      </c>
      <c r="Q23" s="5">
        <v>32.5</v>
      </c>
      <c r="R23" s="2"/>
      <c r="S23" s="8">
        <f t="shared" si="0"/>
        <v>82.5</v>
      </c>
      <c r="T23" s="8"/>
      <c r="U23" s="26"/>
    </row>
    <row r="24" spans="1:21">
      <c r="A24" s="40" t="s">
        <v>60</v>
      </c>
      <c r="B24" s="22" t="s">
        <v>61</v>
      </c>
      <c r="C24" s="44">
        <v>8</v>
      </c>
      <c r="D24" s="46"/>
      <c r="E24" s="7">
        <v>1</v>
      </c>
      <c r="F24" s="7">
        <v>1</v>
      </c>
      <c r="G24" s="7"/>
      <c r="H24" s="7"/>
      <c r="I24" s="44">
        <v>14</v>
      </c>
      <c r="J24" s="45"/>
      <c r="K24" s="46"/>
      <c r="L24" s="21"/>
      <c r="M24" s="21">
        <v>17</v>
      </c>
      <c r="N24" s="12"/>
      <c r="O24" s="15"/>
      <c r="P24" s="5">
        <f>SUM(C24:M24)</f>
        <v>41</v>
      </c>
      <c r="Q24" s="5">
        <v>18</v>
      </c>
      <c r="R24" s="2"/>
      <c r="S24" s="8">
        <f t="shared" si="0"/>
        <v>59</v>
      </c>
      <c r="T24" s="8"/>
      <c r="U24" s="26"/>
    </row>
    <row r="25" spans="1:21">
      <c r="A25" s="40" t="s">
        <v>62</v>
      </c>
      <c r="B25" s="22" t="s">
        <v>63</v>
      </c>
      <c r="C25" s="44">
        <v>8</v>
      </c>
      <c r="D25" s="46"/>
      <c r="E25" s="6">
        <v>1</v>
      </c>
      <c r="F25" s="7">
        <v>1</v>
      </c>
      <c r="G25" s="7"/>
      <c r="H25" s="7"/>
      <c r="I25" s="44">
        <v>12</v>
      </c>
      <c r="J25" s="45"/>
      <c r="K25" s="46"/>
      <c r="L25" s="21"/>
      <c r="M25" s="21">
        <v>18</v>
      </c>
      <c r="N25" s="12"/>
      <c r="O25" s="15"/>
      <c r="P25" s="5">
        <f t="shared" ref="P25:P30" si="2">SUM(C25:M25)</f>
        <v>40</v>
      </c>
      <c r="Q25" s="5">
        <v>15</v>
      </c>
      <c r="R25" s="2"/>
      <c r="S25" s="8">
        <f t="shared" si="0"/>
        <v>55</v>
      </c>
      <c r="T25" s="8"/>
      <c r="U25" s="26"/>
    </row>
    <row r="26" spans="1:21">
      <c r="A26" s="40" t="s">
        <v>64</v>
      </c>
      <c r="B26" s="22" t="s">
        <v>65</v>
      </c>
      <c r="C26" s="44">
        <v>7.6</v>
      </c>
      <c r="D26" s="46"/>
      <c r="E26" s="6">
        <v>1</v>
      </c>
      <c r="F26" s="6">
        <v>1</v>
      </c>
      <c r="G26" s="7"/>
      <c r="H26" s="7"/>
      <c r="I26" s="44">
        <v>16</v>
      </c>
      <c r="J26" s="45"/>
      <c r="K26" s="46"/>
      <c r="L26" s="21"/>
      <c r="M26" s="21">
        <v>10</v>
      </c>
      <c r="N26" s="12"/>
      <c r="O26" s="15"/>
      <c r="P26" s="5">
        <f t="shared" si="2"/>
        <v>35.6</v>
      </c>
      <c r="Q26" s="5">
        <v>11</v>
      </c>
      <c r="R26" s="2"/>
      <c r="S26" s="8">
        <f t="shared" si="0"/>
        <v>46.6</v>
      </c>
      <c r="T26" s="8"/>
      <c r="U26" s="26"/>
    </row>
    <row r="27" spans="1:21">
      <c r="A27" s="40" t="s">
        <v>66</v>
      </c>
      <c r="B27" s="22" t="s">
        <v>67</v>
      </c>
      <c r="C27" s="44">
        <v>7.6</v>
      </c>
      <c r="D27" s="46"/>
      <c r="E27" s="6">
        <v>1</v>
      </c>
      <c r="F27" s="6">
        <v>1</v>
      </c>
      <c r="G27" s="7"/>
      <c r="H27" s="7"/>
      <c r="I27" s="44">
        <v>18.5</v>
      </c>
      <c r="J27" s="45"/>
      <c r="K27" s="46"/>
      <c r="L27" s="21"/>
      <c r="M27" s="21">
        <v>20</v>
      </c>
      <c r="N27" s="12"/>
      <c r="O27" s="15"/>
      <c r="P27" s="5">
        <f t="shared" si="2"/>
        <v>48.1</v>
      </c>
      <c r="Q27" s="5">
        <v>14</v>
      </c>
      <c r="R27" s="2"/>
      <c r="S27" s="8">
        <f t="shared" si="0"/>
        <v>62.1</v>
      </c>
      <c r="T27" s="8"/>
      <c r="U27" s="26"/>
    </row>
    <row r="28" spans="1:21">
      <c r="A28" s="41" t="s">
        <v>68</v>
      </c>
      <c r="B28" s="29" t="s">
        <v>69</v>
      </c>
      <c r="C28" s="44">
        <v>8</v>
      </c>
      <c r="D28" s="46"/>
      <c r="E28" s="23">
        <v>1</v>
      </c>
      <c r="F28" s="23">
        <v>1</v>
      </c>
      <c r="G28" s="5"/>
      <c r="H28" s="5"/>
      <c r="I28" s="44">
        <v>17.5</v>
      </c>
      <c r="J28" s="45"/>
      <c r="K28" s="46"/>
      <c r="L28" s="28"/>
      <c r="M28" s="28">
        <v>18</v>
      </c>
      <c r="N28" s="12"/>
      <c r="O28" s="39"/>
      <c r="P28" s="5">
        <f t="shared" si="2"/>
        <v>45.5</v>
      </c>
      <c r="Q28" s="5"/>
      <c r="R28" s="2"/>
      <c r="S28" s="8">
        <f t="shared" si="0"/>
        <v>45.5</v>
      </c>
      <c r="T28" s="8"/>
      <c r="U28" s="26"/>
    </row>
    <row r="29" spans="1:21">
      <c r="A29" s="40" t="s">
        <v>70</v>
      </c>
      <c r="B29" s="22" t="s">
        <v>71</v>
      </c>
      <c r="C29" s="44">
        <v>8</v>
      </c>
      <c r="D29" s="46"/>
      <c r="E29" s="6">
        <v>1</v>
      </c>
      <c r="F29" s="6">
        <v>1</v>
      </c>
      <c r="G29" s="7"/>
      <c r="H29" s="7"/>
      <c r="I29" s="44">
        <v>17</v>
      </c>
      <c r="J29" s="45"/>
      <c r="K29" s="46"/>
      <c r="L29" s="21"/>
      <c r="M29" s="21">
        <v>15</v>
      </c>
      <c r="N29" s="36"/>
      <c r="O29" s="15"/>
      <c r="P29" s="5">
        <f t="shared" si="2"/>
        <v>42</v>
      </c>
      <c r="Q29" s="7">
        <v>14.5</v>
      </c>
      <c r="R29" s="16"/>
      <c r="S29" s="8">
        <f t="shared" si="0"/>
        <v>56.5</v>
      </c>
      <c r="T29" s="7"/>
      <c r="U29" s="26"/>
    </row>
    <row r="30" spans="1:21">
      <c r="A30" s="42" t="s">
        <v>72</v>
      </c>
      <c r="B30" s="30" t="s">
        <v>73</v>
      </c>
      <c r="C30" s="44">
        <v>8</v>
      </c>
      <c r="D30" s="46"/>
      <c r="E30" s="32">
        <v>1</v>
      </c>
      <c r="F30" s="32">
        <v>1</v>
      </c>
      <c r="G30" s="8"/>
      <c r="H30" s="8"/>
      <c r="I30" s="81">
        <v>12</v>
      </c>
      <c r="J30" s="82"/>
      <c r="K30" s="83"/>
      <c r="L30" s="33"/>
      <c r="M30" s="33">
        <v>17</v>
      </c>
      <c r="N30" s="12"/>
      <c r="O30" s="38"/>
      <c r="P30" s="5">
        <f t="shared" si="2"/>
        <v>39</v>
      </c>
      <c r="Q30" s="31">
        <v>12.5</v>
      </c>
      <c r="R30" s="34"/>
      <c r="S30" s="8">
        <f t="shared" si="0"/>
        <v>51.5</v>
      </c>
      <c r="T30" s="8"/>
      <c r="U30" s="35"/>
    </row>
    <row r="31" spans="1:21">
      <c r="A31" s="40" t="s">
        <v>74</v>
      </c>
      <c r="B31" s="22" t="s">
        <v>75</v>
      </c>
      <c r="C31" s="44">
        <v>8</v>
      </c>
      <c r="D31" s="46"/>
      <c r="E31" s="6">
        <v>1</v>
      </c>
      <c r="F31" s="6">
        <v>1</v>
      </c>
      <c r="G31" s="7"/>
      <c r="H31" s="7"/>
      <c r="I31" s="44">
        <v>9</v>
      </c>
      <c r="J31" s="45"/>
      <c r="K31" s="46"/>
      <c r="L31" s="21">
        <v>19</v>
      </c>
      <c r="M31" s="21">
        <v>20</v>
      </c>
      <c r="N31" s="12"/>
      <c r="O31" s="15"/>
      <c r="P31" s="5">
        <f>SUM(C31:F31,L31,M31)</f>
        <v>49</v>
      </c>
      <c r="Q31" s="5">
        <v>15.5</v>
      </c>
      <c r="R31" s="2"/>
      <c r="S31" s="8">
        <f t="shared" si="0"/>
        <v>64.5</v>
      </c>
      <c r="T31" s="8"/>
      <c r="U31" s="26"/>
    </row>
    <row r="32" spans="1:21">
      <c r="A32" s="40" t="s">
        <v>76</v>
      </c>
      <c r="B32" s="22" t="s">
        <v>77</v>
      </c>
      <c r="C32" s="44">
        <v>8</v>
      </c>
      <c r="D32" s="46"/>
      <c r="E32" s="7">
        <v>1</v>
      </c>
      <c r="F32" s="6">
        <v>1</v>
      </c>
      <c r="G32" s="7"/>
      <c r="H32" s="7"/>
      <c r="I32" s="44">
        <v>14</v>
      </c>
      <c r="J32" s="45"/>
      <c r="K32" s="46"/>
      <c r="L32" s="21"/>
      <c r="M32" s="21">
        <v>19</v>
      </c>
      <c r="N32" s="13"/>
      <c r="O32" s="15"/>
      <c r="P32" s="5">
        <f>SUM(C32:M32)</f>
        <v>43</v>
      </c>
      <c r="Q32" s="5">
        <v>4</v>
      </c>
      <c r="R32" s="2"/>
      <c r="S32" s="8">
        <f t="shared" si="0"/>
        <v>47</v>
      </c>
      <c r="T32" s="8"/>
      <c r="U32" s="26"/>
    </row>
    <row r="33" spans="1:21">
      <c r="A33" s="40" t="s">
        <v>78</v>
      </c>
      <c r="B33" s="22" t="s">
        <v>79</v>
      </c>
      <c r="C33" s="44">
        <v>7.6</v>
      </c>
      <c r="D33" s="46"/>
      <c r="E33" s="6">
        <v>1</v>
      </c>
      <c r="F33" s="6">
        <v>1</v>
      </c>
      <c r="G33" s="7"/>
      <c r="H33" s="7"/>
      <c r="I33" s="44"/>
      <c r="J33" s="45"/>
      <c r="K33" s="46"/>
      <c r="L33" s="21">
        <v>13</v>
      </c>
      <c r="M33" s="21">
        <v>20</v>
      </c>
      <c r="N33" s="14"/>
      <c r="O33" s="15"/>
      <c r="P33" s="5">
        <f>SUM(C33:M33)</f>
        <v>42.6</v>
      </c>
      <c r="Q33" s="5">
        <v>7.5</v>
      </c>
      <c r="R33" s="2"/>
      <c r="S33" s="8">
        <f t="shared" si="0"/>
        <v>50.1</v>
      </c>
      <c r="T33" s="8"/>
      <c r="U33" s="26"/>
    </row>
    <row r="34" spans="1:21">
      <c r="A34" s="40" t="s">
        <v>80</v>
      </c>
      <c r="B34" s="22" t="s">
        <v>81</v>
      </c>
      <c r="C34" s="44">
        <v>7.6</v>
      </c>
      <c r="D34" s="46"/>
      <c r="E34" s="6">
        <v>1</v>
      </c>
      <c r="F34" s="6">
        <v>1</v>
      </c>
      <c r="G34" s="7"/>
      <c r="H34" s="7"/>
      <c r="I34" s="44">
        <v>14.5</v>
      </c>
      <c r="J34" s="45"/>
      <c r="K34" s="46"/>
      <c r="L34" s="21"/>
      <c r="M34" s="21">
        <v>18</v>
      </c>
      <c r="N34" s="14"/>
      <c r="O34" s="15"/>
      <c r="P34" s="5">
        <f>SUM(C34:M34)</f>
        <v>42.1</v>
      </c>
      <c r="Q34" s="5">
        <v>6.5</v>
      </c>
      <c r="R34" s="2"/>
      <c r="S34" s="8">
        <f t="shared" si="0"/>
        <v>48.6</v>
      </c>
      <c r="T34" s="8"/>
      <c r="U34" s="26"/>
    </row>
    <row r="35" spans="1:21">
      <c r="A35" s="40"/>
      <c r="B35" s="22"/>
      <c r="C35" s="44"/>
      <c r="D35" s="46"/>
      <c r="E35" s="6"/>
      <c r="F35" s="6"/>
      <c r="G35" s="7"/>
      <c r="H35" s="7"/>
      <c r="I35" s="44"/>
      <c r="J35" s="45"/>
      <c r="K35" s="46"/>
      <c r="L35" s="21"/>
      <c r="M35" s="21"/>
      <c r="N35" s="14"/>
      <c r="O35" s="15"/>
      <c r="P35" s="5"/>
      <c r="Q35" s="5"/>
      <c r="R35" s="2"/>
      <c r="S35" s="8"/>
      <c r="T35" s="8"/>
      <c r="U35" s="26"/>
    </row>
    <row r="36" spans="1:21">
      <c r="A36" s="9"/>
      <c r="B36" s="17"/>
      <c r="C36" s="10"/>
      <c r="D36" s="10"/>
      <c r="E36" s="10"/>
      <c r="F36" s="10"/>
      <c r="G36" s="10"/>
      <c r="H36" s="10"/>
      <c r="I36" s="84"/>
      <c r="J36" s="84"/>
      <c r="K36" s="84"/>
      <c r="L36" s="84"/>
      <c r="M36" s="84"/>
      <c r="N36" s="27"/>
      <c r="O36" s="10"/>
      <c r="P36" s="10"/>
      <c r="Q36" s="10"/>
      <c r="R36" s="9"/>
      <c r="S36" s="18"/>
      <c r="T36" s="18"/>
    </row>
    <row r="37" spans="1:21">
      <c r="A37" s="9"/>
      <c r="B37" s="17"/>
      <c r="C37" s="10"/>
      <c r="D37" s="10"/>
      <c r="E37" s="10"/>
      <c r="F37" s="10"/>
      <c r="G37" s="10"/>
      <c r="H37" s="10"/>
      <c r="I37" s="84"/>
      <c r="J37" s="84"/>
      <c r="K37" s="84"/>
      <c r="L37" s="84"/>
      <c r="M37" s="84"/>
      <c r="N37" s="27"/>
      <c r="O37" s="10"/>
      <c r="P37" s="10"/>
      <c r="Q37" s="10"/>
      <c r="R37" s="9"/>
      <c r="S37" s="18"/>
      <c r="T37" s="18"/>
    </row>
  </sheetData>
  <mergeCells count="81">
    <mergeCell ref="C14:D14"/>
    <mergeCell ref="C15:D15"/>
    <mergeCell ref="C16:D16"/>
    <mergeCell ref="C17:D17"/>
    <mergeCell ref="C18:D18"/>
    <mergeCell ref="C29:D29"/>
    <mergeCell ref="R1:U1"/>
    <mergeCell ref="A1:Q1"/>
    <mergeCell ref="S5:T6"/>
    <mergeCell ref="U5:U7"/>
    <mergeCell ref="L2:U2"/>
    <mergeCell ref="N3:U3"/>
    <mergeCell ref="C27:D27"/>
    <mergeCell ref="C28:D28"/>
    <mergeCell ref="C8:D8"/>
    <mergeCell ref="C9:D9"/>
    <mergeCell ref="C10:D10"/>
    <mergeCell ref="C11:D11"/>
    <mergeCell ref="C12:D12"/>
    <mergeCell ref="C13:D13"/>
    <mergeCell ref="C19:D19"/>
    <mergeCell ref="C34:D34"/>
    <mergeCell ref="C35:D35"/>
    <mergeCell ref="C32:D32"/>
    <mergeCell ref="C31:D31"/>
    <mergeCell ref="C30:D30"/>
    <mergeCell ref="K36:M36"/>
    <mergeCell ref="K37:M37"/>
    <mergeCell ref="I36:J36"/>
    <mergeCell ref="I37:J37"/>
    <mergeCell ref="C20:D20"/>
    <mergeCell ref="C21:D21"/>
    <mergeCell ref="C22:D22"/>
    <mergeCell ref="C23:D23"/>
    <mergeCell ref="C24:D24"/>
    <mergeCell ref="C25:D25"/>
    <mergeCell ref="C26:D26"/>
    <mergeCell ref="I33:K33"/>
    <mergeCell ref="I34:K34"/>
    <mergeCell ref="I35:K35"/>
    <mergeCell ref="I21:K21"/>
    <mergeCell ref="C33:D33"/>
    <mergeCell ref="I28:K28"/>
    <mergeCell ref="I29:K29"/>
    <mergeCell ref="I30:K30"/>
    <mergeCell ref="I31:K31"/>
    <mergeCell ref="I32:K32"/>
    <mergeCell ref="I18:K18"/>
    <mergeCell ref="I19:K19"/>
    <mergeCell ref="I20:K20"/>
    <mergeCell ref="I26:K26"/>
    <mergeCell ref="I27:K27"/>
    <mergeCell ref="I22:K22"/>
    <mergeCell ref="I23:K23"/>
    <mergeCell ref="I24:K24"/>
    <mergeCell ref="I25:K25"/>
    <mergeCell ref="I14:K14"/>
    <mergeCell ref="I15:K15"/>
    <mergeCell ref="P6:P7"/>
    <mergeCell ref="I16:K16"/>
    <mergeCell ref="I17:K17"/>
    <mergeCell ref="I9:K9"/>
    <mergeCell ref="I10:K10"/>
    <mergeCell ref="I11:K11"/>
    <mergeCell ref="I12:K12"/>
    <mergeCell ref="I13:K13"/>
    <mergeCell ref="F8:H8"/>
    <mergeCell ref="C5:R5"/>
    <mergeCell ref="Q6:R6"/>
    <mergeCell ref="I8:K8"/>
    <mergeCell ref="A2:K2"/>
    <mergeCell ref="A3:C3"/>
    <mergeCell ref="D3:G3"/>
    <mergeCell ref="H3:M3"/>
    <mergeCell ref="A5:A7"/>
    <mergeCell ref="B5:B7"/>
    <mergeCell ref="F7:H7"/>
    <mergeCell ref="C6:D7"/>
    <mergeCell ref="E6:H6"/>
    <mergeCell ref="I6:O6"/>
    <mergeCell ref="I7:K7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2017-12-22T16:09:16Z</cp:lastPrinted>
  <dcterms:created xsi:type="dcterms:W3CDTF">2007-10-09T19:03:50Z</dcterms:created>
  <dcterms:modified xsi:type="dcterms:W3CDTF">2018-01-17T14:27:34Z</dcterms:modified>
</cp:coreProperties>
</file>